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onsyndicalemagistrats.sharepoint.com/Shared Documents/Bureau-Commun/PROJETS de notes, courriers, mails, CP/REMUNERATIONS-Grilles/"/>
    </mc:Choice>
  </mc:AlternateContent>
  <xr:revisionPtr revIDLastSave="364" documentId="8_{2B5AF957-5D15-4ACB-81A0-81DC714EC3E6}" xr6:coauthVersionLast="47" xr6:coauthVersionMax="47" xr10:uidLastSave="{1B29B3C2-0C30-4672-B762-DFE2245D9557}"/>
  <bookViews>
    <workbookView xWindow="-110" yWindow="-110" windowWidth="19420" windowHeight="10300" xr2:uid="{28122772-3961-4530-9925-4A92B8C8A12F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I3" i="1" s="1"/>
  <c r="K3" i="1" l="1"/>
  <c r="F3" i="1"/>
  <c r="J3" i="1" s="1"/>
  <c r="L3" i="1" l="1"/>
  <c r="M3" i="1"/>
  <c r="P3" i="1" l="1"/>
  <c r="Q3" i="1" s="1"/>
  <c r="S3" i="1" l="1"/>
  <c r="T3" i="1" s="1"/>
</calcChain>
</file>

<file path=xl/sharedStrings.xml><?xml version="1.0" encoding="utf-8"?>
<sst xmlns="http://schemas.openxmlformats.org/spreadsheetml/2006/main" count="29" uniqueCount="29">
  <si>
    <t>indice majoré</t>
  </si>
  <si>
    <t>Traitement indiciaire brut annuel</t>
  </si>
  <si>
    <t>Indemnité de résidence (en %)</t>
  </si>
  <si>
    <t>Indemnité de résidence annuelle</t>
  </si>
  <si>
    <r>
      <rPr>
        <b/>
        <sz val="8"/>
        <color rgb="FF006100"/>
        <rFont val="Calibri"/>
        <family val="2"/>
        <scheme val="minor"/>
      </rPr>
      <t xml:space="preserve">Prime forfaitaire annuelle
</t>
    </r>
    <r>
      <rPr>
        <sz val="8"/>
        <color rgb="FF006100"/>
        <rFont val="Calibri"/>
        <family val="2"/>
        <scheme val="minor"/>
      </rPr>
      <t>= PF de base + majoration éventuelle selon fonction</t>
    </r>
  </si>
  <si>
    <r>
      <rPr>
        <b/>
        <sz val="8"/>
        <color rgb="FF006100"/>
        <rFont val="Calibri"/>
        <family val="2"/>
        <scheme val="minor"/>
      </rPr>
      <t>Prime modulable annuelle</t>
    </r>
    <r>
      <rPr>
        <sz val="8"/>
        <color rgb="FF006100"/>
        <rFont val="Calibri"/>
        <family val="2"/>
        <scheme val="minor"/>
      </rPr>
      <t xml:space="preserve"> 
= selon coefficient personnel</t>
    </r>
  </si>
  <si>
    <t>Indem comp. de csg</t>
  </si>
  <si>
    <t>Traitement brut annuel</t>
  </si>
  <si>
    <t>Retenues sur salaire brut</t>
  </si>
  <si>
    <t>transfert prime/point mensuel</t>
  </si>
  <si>
    <t>Autre revenu mensuel récurent (participation pcs, SFT, NBI...)</t>
  </si>
  <si>
    <t>Traitement net annuel</t>
  </si>
  <si>
    <t>Traitement net avant IR mensuel</t>
  </si>
  <si>
    <t>Prélèvement à la source (%)</t>
  </si>
  <si>
    <t>Somme prélèvement à la source IR</t>
  </si>
  <si>
    <t>Traitement net mensuel après IR personnalisé</t>
  </si>
  <si>
    <t>Retenue PC (11,10% du TIB)</t>
  </si>
  <si>
    <t>CSG-CRDS (9,7% du total)</t>
  </si>
  <si>
    <t>RGAFP (1% du TIB)</t>
  </si>
  <si>
    <t>Sur mon dernier bulletin de salaire
Je rentre mon taux de prélèvement à la source personnalisé</t>
  </si>
  <si>
    <r>
      <t>je rentre mon indice majoré (</t>
    </r>
    <r>
      <rPr>
        <i/>
        <sz val="8"/>
        <color theme="1"/>
        <rFont val="Calibri"/>
        <family val="2"/>
        <scheme val="minor"/>
      </rPr>
      <t>voir grille de reclassement</t>
    </r>
    <r>
      <rPr>
        <sz val="8"/>
        <color theme="1"/>
        <rFont val="Calibri"/>
        <family val="2"/>
        <scheme val="minor"/>
      </rPr>
      <t>)</t>
    </r>
  </si>
  <si>
    <t>je rentre mon indemnité de résidence (0 à 3 %)</t>
  </si>
  <si>
    <t xml:space="preserve">Je rentre ma future prime modulable annuelle selon tableau de reclassement (prime de base à ajuster après notification du chef de cour) </t>
  </si>
  <si>
    <t>Je découvre mon salaire net mensuel</t>
  </si>
  <si>
    <r>
      <t xml:space="preserve"> </t>
    </r>
    <r>
      <rPr>
        <u/>
        <sz val="8"/>
        <color theme="1"/>
        <rFont val="Calibri"/>
        <family val="2"/>
        <scheme val="minor"/>
      </rPr>
      <t>Attention</t>
    </r>
    <r>
      <rPr>
        <sz val="8"/>
        <color theme="1"/>
        <rFont val="Calibri"/>
        <family val="2"/>
        <scheme val="minor"/>
      </rPr>
      <t xml:space="preserve"> : il ne comprend pas des paiements complémentaires ponctuels éventuels (frais de transport…) et astreintes/permanence</t>
    </r>
  </si>
  <si>
    <t>Je rentre ma future prime forfaitaire + sa majoration éventuelle selon ma fonction
( à retrouver dans le tableau de reclassement)</t>
  </si>
  <si>
    <t>Rappel : il y a une équivalence entre la prime de base dite "1" et le taux de 12% selon l'ancienne formule</t>
  </si>
  <si>
    <t>NE MODIFIER QUE LES CASES BLEUES</t>
  </si>
  <si>
    <r>
      <rPr>
        <b/>
        <u/>
        <sz val="8"/>
        <color theme="1"/>
        <rFont val="Calibri"/>
        <family val="2"/>
        <scheme val="minor"/>
      </rPr>
      <t xml:space="preserve">Mode d'emploi </t>
    </r>
    <r>
      <rPr>
        <b/>
        <sz val="8"/>
        <color theme="1"/>
        <rFont val="Calibri"/>
        <family val="2"/>
        <scheme val="minor"/>
      </rPr>
      <t>: remplir toutes les cases bleues avec les chiffres personnalisés, à partir de son bulletin de salaire actuel et le tableau de reclassement construit par l'USM selon projets de réforme devant entrer en vigueur le 1er décembre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</si>
</sst>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6100"/>
      <name val="Calibri"/>
      <family val="2"/>
      <scheme val="minor"/>
    </font>
    <font>
      <b/>
      <sz val="8"/>
      <color rgb="FF006100"/>
      <name val="Calibri"/>
      <family val="2"/>
      <scheme val="minor"/>
    </font>
    <font>
      <sz val="8"/>
      <color rgb="FF006100"/>
      <name val="Calibri"/>
      <family val="2"/>
      <scheme val="minor"/>
    </font>
    <font>
      <b/>
      <sz val="8"/>
      <color rgb="FF9C0006"/>
      <name val="Calibri"/>
      <family val="2"/>
      <scheme val="minor"/>
    </font>
    <font>
      <sz val="8"/>
      <color rgb="FF9C0006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1" fillId="3" borderId="10" xfId="2" applyFont="1" applyBorder="1" applyAlignment="1">
      <alignment horizontal="center" vertical="center" wrapText="1"/>
    </xf>
    <xf numFmtId="0" fontId="11" fillId="3" borderId="4" xfId="2" applyFont="1" applyBorder="1" applyAlignment="1">
      <alignment horizontal="center" vertical="center" wrapText="1"/>
    </xf>
    <xf numFmtId="0" fontId="3" fillId="4" borderId="11" xfId="0" applyFont="1" applyFill="1" applyBorder="1" applyProtection="1">
      <protection locked="0"/>
    </xf>
    <xf numFmtId="0" fontId="12" fillId="4" borderId="11" xfId="1" applyFont="1" applyFill="1" applyBorder="1" applyProtection="1">
      <protection locked="0"/>
    </xf>
    <xf numFmtId="0" fontId="9" fillId="0" borderId="11" xfId="1" applyFont="1" applyFill="1" applyBorder="1"/>
    <xf numFmtId="0" fontId="9" fillId="4" borderId="11" xfId="1" applyFont="1" applyFill="1" applyBorder="1" applyProtection="1">
      <protection locked="0"/>
    </xf>
    <xf numFmtId="1" fontId="8" fillId="0" borderId="11" xfId="1" applyNumberFormat="1" applyFont="1" applyFill="1" applyBorder="1"/>
    <xf numFmtId="0" fontId="11" fillId="0" borderId="11" xfId="2" applyFont="1" applyFill="1" applyBorder="1"/>
    <xf numFmtId="2" fontId="8" fillId="0" borderId="11" xfId="1" applyNumberFormat="1" applyFont="1" applyFill="1" applyBorder="1"/>
    <xf numFmtId="0" fontId="11" fillId="4" borderId="11" xfId="2" applyFont="1" applyFill="1" applyBorder="1" applyProtection="1">
      <protection locked="0"/>
    </xf>
    <xf numFmtId="0" fontId="3" fillId="0" borderId="0" xfId="0" applyFont="1"/>
    <xf numFmtId="2" fontId="13" fillId="0" borderId="0" xfId="0" applyNumberFormat="1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8" fillId="0" borderId="11" xfId="1" applyFont="1" applyFill="1" applyBorder="1" applyProtection="1"/>
    <xf numFmtId="0" fontId="9" fillId="0" borderId="11" xfId="1" applyFont="1" applyFill="1" applyBorder="1" applyProtection="1"/>
    <xf numFmtId="2" fontId="11" fillId="0" borderId="11" xfId="2" applyNumberFormat="1" applyFont="1" applyFill="1" applyBorder="1" applyProtection="1"/>
    <xf numFmtId="0" fontId="3" fillId="0" borderId="0" xfId="0" applyFont="1" applyAlignment="1">
      <alignment vertical="center" textRotation="255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11" xfId="2" applyFont="1" applyFill="1" applyBorder="1" applyProtection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3" borderId="9" xfId="2" applyFont="1" applyBorder="1" applyAlignment="1">
      <alignment horizontal="center" vertical="center" wrapText="1"/>
    </xf>
    <xf numFmtId="0" fontId="11" fillId="3" borderId="4" xfId="2" applyFont="1" applyBorder="1" applyAlignment="1">
      <alignment horizontal="center" vertical="center" wrapText="1"/>
    </xf>
    <xf numFmtId="0" fontId="8" fillId="2" borderId="9" xfId="1" applyFont="1" applyBorder="1" applyAlignment="1">
      <alignment horizontal="center" vertical="center" wrapText="1"/>
    </xf>
    <xf numFmtId="0" fontId="8" fillId="2" borderId="4" xfId="1" applyFont="1" applyBorder="1" applyAlignment="1">
      <alignment horizontal="center" vertical="center" wrapText="1"/>
    </xf>
    <xf numFmtId="0" fontId="7" fillId="2" borderId="9" xfId="1" applyFont="1" applyBorder="1" applyAlignment="1">
      <alignment horizontal="center" vertical="center" wrapText="1"/>
    </xf>
    <xf numFmtId="0" fontId="7" fillId="2" borderId="4" xfId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3" borderId="13" xfId="2" applyFont="1" applyBorder="1" applyAlignment="1">
      <alignment horizontal="center"/>
    </xf>
    <xf numFmtId="0" fontId="10" fillId="3" borderId="14" xfId="2" applyFont="1" applyBorder="1" applyAlignment="1">
      <alignment horizontal="center"/>
    </xf>
    <xf numFmtId="0" fontId="10" fillId="3" borderId="12" xfId="2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2" borderId="9" xfId="1" applyFont="1" applyBorder="1" applyAlignment="1">
      <alignment horizontal="center" vertical="center" wrapText="1"/>
    </xf>
    <xf numFmtId="0" fontId="9" fillId="2" borderId="4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</cellXfs>
  <cellStyles count="3"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260350</xdr:colOff>
      <xdr:row>2</xdr:row>
      <xdr:rowOff>171450</xdr:rowOff>
    </xdr:from>
    <xdr:to>
      <xdr:col>2</xdr:col>
      <xdr:colOff>260350</xdr:colOff>
      <xdr:row>7</xdr:row>
      <xdr:rowOff>171450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C8F0481B-36E6-DE4F-DC75-4598764A7D93}"/>
            </a:ext>
          </a:extLst>
        </xdr:cNvPr>
        <xdr:cNvCxnSpPr/>
      </xdr:nvCxnSpPr>
      <xdr:spPr>
        <a:xfrm flipV="1">
          <a:off x="596900" y="1123950"/>
          <a:ext cx="0" cy="882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361950</xdr:colOff>
      <xdr:row>3</xdr:row>
      <xdr:rowOff>6350</xdr:rowOff>
    </xdr:from>
    <xdr:to>
      <xdr:col>5</xdr:col>
      <xdr:colOff>76200</xdr:colOff>
      <xdr:row>7</xdr:row>
      <xdr:rowOff>171450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8D5F7F74-4E5E-EEBC-D0FE-96FAD9EC22F4}"/>
            </a:ext>
          </a:extLst>
        </xdr:cNvPr>
        <xdr:cNvCxnSpPr/>
      </xdr:nvCxnSpPr>
      <xdr:spPr>
        <a:xfrm flipH="1" flipV="1">
          <a:off x="1625600" y="1143000"/>
          <a:ext cx="184150" cy="86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393700</xdr:colOff>
      <xdr:row>3</xdr:row>
      <xdr:rowOff>0</xdr:rowOff>
    </xdr:from>
    <xdr:to>
      <xdr:col>10</xdr:col>
      <xdr:colOff>234950</xdr:colOff>
      <xdr:row>8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154E639E-7C90-B3C1-0244-34C07CB4CEDC}"/>
            </a:ext>
          </a:extLst>
        </xdr:cNvPr>
        <xdr:cNvCxnSpPr/>
      </xdr:nvCxnSpPr>
      <xdr:spPr>
        <a:xfrm flipH="1" flipV="1">
          <a:off x="3416300" y="1136650"/>
          <a:ext cx="1460500" cy="882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469900</xdr:colOff>
      <xdr:row>3</xdr:row>
      <xdr:rowOff>0</xdr:rowOff>
    </xdr:from>
    <xdr:to>
      <xdr:col>19</xdr:col>
      <xdr:colOff>654050</xdr:colOff>
      <xdr:row>7</xdr:row>
      <xdr:rowOff>0</xdr:rowOff>
    </xdr:to>
    <xdr:sp macro="" textlink="">
      <xdr:nvSpPr>
        <xdr:cNvPr id="19" name="Flèche : haut 18">
          <a:extLst>
            <a:ext uri="{FF2B5EF4-FFF2-40B4-BE49-F238E27FC236}">
              <a16:creationId xmlns:a16="http://schemas.microsoft.com/office/drawing/2014/main" id="{E42B0D5A-7419-CBC9-2A13-DBA2B5ADE0FD}"/>
            </a:ext>
          </a:extLst>
        </xdr:cNvPr>
        <xdr:cNvSpPr/>
      </xdr:nvSpPr>
      <xdr:spPr>
        <a:xfrm flipH="1">
          <a:off x="9925050" y="1136650"/>
          <a:ext cx="184150" cy="698500"/>
        </a:xfrm>
        <a:prstGeom prst="upArrow">
          <a:avLst>
            <a:gd name="adj1" fmla="val 39189"/>
            <a:gd name="adj2" fmla="val 50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247650</xdr:colOff>
      <xdr:row>3</xdr:row>
      <xdr:rowOff>6350</xdr:rowOff>
    </xdr:from>
    <xdr:to>
      <xdr:col>15</xdr:col>
      <xdr:colOff>19050</xdr:colOff>
      <xdr:row>5</xdr:row>
      <xdr:rowOff>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889B65A5-D2F1-453F-BDC7-3A6CB1922D27}"/>
            </a:ext>
          </a:extLst>
        </xdr:cNvPr>
        <xdr:cNvCxnSpPr/>
      </xdr:nvCxnSpPr>
      <xdr:spPr>
        <a:xfrm flipH="1" flipV="1">
          <a:off x="6743700" y="1143000"/>
          <a:ext cx="41910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590550</xdr:colOff>
      <xdr:row>3</xdr:row>
      <xdr:rowOff>19050</xdr:rowOff>
    </xdr:from>
    <xdr:to>
      <xdr:col>17</xdr:col>
      <xdr:colOff>266700</xdr:colOff>
      <xdr:row>4</xdr:row>
      <xdr:rowOff>146050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9836D321-8BFF-42F8-9677-926257E74B44}"/>
            </a:ext>
          </a:extLst>
        </xdr:cNvPr>
        <xdr:cNvCxnSpPr/>
      </xdr:nvCxnSpPr>
      <xdr:spPr>
        <a:xfrm flipV="1">
          <a:off x="7734300" y="1155700"/>
          <a:ext cx="869950" cy="311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463550</xdr:colOff>
      <xdr:row>3</xdr:row>
      <xdr:rowOff>12700</xdr:rowOff>
    </xdr:from>
    <xdr:to>
      <xdr:col>7</xdr:col>
      <xdr:colOff>25400</xdr:colOff>
      <xdr:row>12</xdr:row>
      <xdr:rowOff>0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FE8F026F-ACEE-42A0-BD09-1B924D200AE2}"/>
            </a:ext>
          </a:extLst>
        </xdr:cNvPr>
        <xdr:cNvCxnSpPr/>
      </xdr:nvCxnSpPr>
      <xdr:spPr>
        <a:xfrm flipH="1" flipV="1">
          <a:off x="2711450" y="1149350"/>
          <a:ext cx="336550" cy="1587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D706-BE0C-4A0B-9023-2E90EF8B13B4}">
  <dimension ref="A1:V24"/>
  <sheetViews>
    <sheetView tabSelected="1" view="pageLayout" zoomScaleNormal="100" workbookViewId="0">
      <selection activeCell="C3" sqref="C3"/>
    </sheetView>
  </sheetViews>
  <sheetFormatPr baseColWidth="10" defaultColWidth="11.453125" defaultRowHeight="14.5" x14ac:dyDescent="0.35"/>
  <cols>
    <col min="1" max="1" width="2.453125" customWidth="1"/>
    <col min="2" max="2" width="2.1796875" customWidth="1"/>
    <col min="3" max="3" width="5.1796875" customWidth="1"/>
    <col min="4" max="4" width="7.81640625" customWidth="1"/>
    <col min="5" max="5" width="6.54296875" customWidth="1"/>
    <col min="6" max="6" width="7.1796875" customWidth="1"/>
    <col min="7" max="7" width="10.81640625" customWidth="1"/>
    <col min="8" max="8" width="7.54296875" customWidth="1"/>
    <col min="9" max="9" width="6.1796875" customWidth="1"/>
    <col min="10" max="10" width="8.81640625" customWidth="1"/>
    <col min="11" max="11" width="6.1796875" customWidth="1"/>
    <col min="12" max="12" width="6.81640625" customWidth="1"/>
    <col min="13" max="13" width="5.453125" customWidth="1"/>
    <col min="14" max="14" width="7.453125" customWidth="1"/>
    <col min="15" max="15" width="9" customWidth="1"/>
    <col min="16" max="16" width="8.54296875" customWidth="1"/>
    <col min="17" max="17" width="8.1796875" customWidth="1"/>
    <col min="18" max="18" width="7.81640625" customWidth="1"/>
    <col min="19" max="19" width="8.1796875" customWidth="1"/>
    <col min="20" max="20" width="9.7265625" customWidth="1"/>
    <col min="21" max="21" width="11.453125" customWidth="1"/>
  </cols>
  <sheetData>
    <row r="1" spans="1:22" ht="15.65" customHeight="1" x14ac:dyDescent="0.35">
      <c r="A1" s="25"/>
      <c r="B1" s="25"/>
      <c r="C1" s="56" t="s">
        <v>0</v>
      </c>
      <c r="D1" s="54" t="s">
        <v>1</v>
      </c>
      <c r="E1" s="54" t="s">
        <v>2</v>
      </c>
      <c r="F1" s="54" t="s">
        <v>3</v>
      </c>
      <c r="G1" s="54" t="s">
        <v>4</v>
      </c>
      <c r="H1" s="54" t="s">
        <v>5</v>
      </c>
      <c r="I1" s="54" t="s">
        <v>6</v>
      </c>
      <c r="J1" s="44" t="s">
        <v>7</v>
      </c>
      <c r="K1" s="48" t="s">
        <v>8</v>
      </c>
      <c r="L1" s="49"/>
      <c r="M1" s="50"/>
      <c r="N1" s="40" t="s">
        <v>9</v>
      </c>
      <c r="O1" s="42" t="s">
        <v>10</v>
      </c>
      <c r="P1" s="44" t="s">
        <v>11</v>
      </c>
      <c r="Q1" s="42" t="s">
        <v>12</v>
      </c>
      <c r="R1" s="40" t="s">
        <v>13</v>
      </c>
      <c r="S1" s="40" t="s">
        <v>14</v>
      </c>
      <c r="T1" s="44" t="s">
        <v>15</v>
      </c>
    </row>
    <row r="2" spans="1:22" ht="59.5" customHeight="1" x14ac:dyDescent="0.35">
      <c r="A2" s="25"/>
      <c r="B2" s="25"/>
      <c r="C2" s="57"/>
      <c r="D2" s="55"/>
      <c r="E2" s="55"/>
      <c r="F2" s="55"/>
      <c r="G2" s="55"/>
      <c r="H2" s="55"/>
      <c r="I2" s="55"/>
      <c r="J2" s="45"/>
      <c r="K2" s="5" t="s">
        <v>16</v>
      </c>
      <c r="L2" s="6" t="s">
        <v>17</v>
      </c>
      <c r="M2" s="6" t="s">
        <v>18</v>
      </c>
      <c r="N2" s="41"/>
      <c r="O2" s="43"/>
      <c r="P2" s="45"/>
      <c r="Q2" s="43"/>
      <c r="R2" s="41"/>
      <c r="S2" s="41"/>
      <c r="T2" s="45"/>
    </row>
    <row r="3" spans="1:22" x14ac:dyDescent="0.35">
      <c r="A3" s="26"/>
      <c r="B3" s="26"/>
      <c r="C3" s="7"/>
      <c r="D3" s="22">
        <f>ROUNDDOWN(C3*59.0734,0)</f>
        <v>0</v>
      </c>
      <c r="E3" s="8"/>
      <c r="F3" s="9">
        <f>D3*E3%</f>
        <v>0</v>
      </c>
      <c r="G3" s="10"/>
      <c r="H3" s="10"/>
      <c r="I3" s="23">
        <f>ROUNDDOWN(D3*0.0076,2)</f>
        <v>0</v>
      </c>
      <c r="J3" s="11">
        <f>G3+F3+H3+D3+I3</f>
        <v>0</v>
      </c>
      <c r="K3" s="12">
        <f>ROUNDDOWN(D3*11.1%,0)</f>
        <v>0</v>
      </c>
      <c r="L3" s="12">
        <f>ROUNDDOWN((9.7%*J3)-(1.75%*9.7%*J3),0)</f>
        <v>0</v>
      </c>
      <c r="M3" s="12">
        <f>ROUNDDOWN(D3*1%,0)</f>
        <v>0</v>
      </c>
      <c r="N3" s="27">
        <v>32.42</v>
      </c>
      <c r="O3" s="10"/>
      <c r="P3" s="11">
        <f>J3-(K3+L3+M3+N3*12)+O3*12</f>
        <v>-389.04</v>
      </c>
      <c r="Q3" s="13">
        <f>P3/12</f>
        <v>-32.42</v>
      </c>
      <c r="R3" s="14"/>
      <c r="S3" s="24">
        <f>(Q3+((J3/12)*3.1%))*R3%</f>
        <v>0</v>
      </c>
      <c r="T3" s="13">
        <f>Q3-S3</f>
        <v>-32.42</v>
      </c>
    </row>
    <row r="4" spans="1:22" x14ac:dyDescent="0.35">
      <c r="A4" s="15"/>
      <c r="B4" s="15"/>
      <c r="C4" s="15"/>
      <c r="D4" s="15"/>
      <c r="E4" s="15"/>
      <c r="F4" s="17"/>
      <c r="G4" s="15"/>
      <c r="H4" s="15"/>
      <c r="I4" s="15"/>
      <c r="J4" s="15"/>
      <c r="K4" s="15"/>
      <c r="L4" s="17"/>
      <c r="M4" s="17"/>
      <c r="N4" s="15"/>
      <c r="O4" s="15"/>
      <c r="P4" s="15"/>
      <c r="Q4" s="15"/>
      <c r="R4" s="16"/>
      <c r="S4" s="16"/>
      <c r="T4" s="15"/>
    </row>
    <row r="5" spans="1:22" s="1" customFormat="1" ht="13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7"/>
      <c r="R5" s="15"/>
      <c r="S5" s="15"/>
      <c r="T5" s="15"/>
    </row>
    <row r="6" spans="1:22" s="1" customFormat="1" ht="14.5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  <c r="K6" s="19"/>
      <c r="L6" s="19"/>
      <c r="M6" s="19"/>
      <c r="N6" s="18"/>
      <c r="O6" s="28" t="s">
        <v>19</v>
      </c>
      <c r="P6" s="29"/>
      <c r="Q6" s="30"/>
      <c r="R6" s="15"/>
      <c r="S6" s="15"/>
      <c r="T6" s="15"/>
      <c r="U6" s="2"/>
      <c r="V6" s="2"/>
    </row>
    <row r="7" spans="1:22" s="1" customFormat="1" ht="13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9"/>
      <c r="L7" s="19"/>
      <c r="M7" s="19"/>
      <c r="N7" s="15"/>
      <c r="O7" s="51"/>
      <c r="P7" s="52"/>
      <c r="Q7" s="53"/>
      <c r="R7" s="15"/>
      <c r="S7" s="15"/>
      <c r="T7" s="15"/>
      <c r="U7" s="2"/>
      <c r="V7" s="2"/>
    </row>
    <row r="8" spans="1:22" s="1" customFormat="1" ht="14.5" customHeigh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20"/>
      <c r="R8" s="15"/>
      <c r="S8" s="15"/>
      <c r="T8" s="15"/>
      <c r="U8" s="3"/>
      <c r="V8" s="3"/>
    </row>
    <row r="9" spans="1:22" s="1" customFormat="1" ht="14.5" customHeight="1" x14ac:dyDescent="0.3">
      <c r="A9" s="28" t="s">
        <v>20</v>
      </c>
      <c r="B9" s="29"/>
      <c r="C9" s="29"/>
      <c r="D9" s="30"/>
      <c r="E9" s="29" t="s">
        <v>21</v>
      </c>
      <c r="F9" s="30"/>
      <c r="G9" s="19"/>
      <c r="H9" s="15"/>
      <c r="I9" s="15"/>
      <c r="J9" s="28" t="s">
        <v>22</v>
      </c>
      <c r="K9" s="29"/>
      <c r="L9" s="29"/>
      <c r="M9" s="30"/>
      <c r="N9" s="15"/>
      <c r="O9" s="15"/>
      <c r="P9" s="15"/>
      <c r="Q9" s="20"/>
      <c r="R9" s="15"/>
      <c r="S9" s="15"/>
      <c r="T9" s="15"/>
      <c r="U9" s="3"/>
      <c r="V9" s="3"/>
    </row>
    <row r="10" spans="1:22" s="1" customFormat="1" ht="14.5" customHeight="1" x14ac:dyDescent="0.3">
      <c r="A10" s="31"/>
      <c r="B10" s="32"/>
      <c r="C10" s="32"/>
      <c r="D10" s="33"/>
      <c r="E10" s="32"/>
      <c r="F10" s="33"/>
      <c r="G10" s="19"/>
      <c r="H10" s="15"/>
      <c r="I10" s="15"/>
      <c r="J10" s="31"/>
      <c r="K10" s="32"/>
      <c r="L10" s="32"/>
      <c r="M10" s="33"/>
      <c r="N10" s="15"/>
      <c r="O10" s="15"/>
      <c r="P10" s="15"/>
      <c r="Q10" s="46" t="s">
        <v>23</v>
      </c>
      <c r="R10" s="46"/>
      <c r="S10" s="46"/>
      <c r="T10" s="46"/>
      <c r="U10" s="3"/>
      <c r="V10" s="3"/>
    </row>
    <row r="11" spans="1:22" s="1" customFormat="1" ht="13" customHeight="1" x14ac:dyDescent="0.3">
      <c r="A11" s="31"/>
      <c r="B11" s="32"/>
      <c r="C11" s="32"/>
      <c r="D11" s="33"/>
      <c r="E11" s="52"/>
      <c r="F11" s="53"/>
      <c r="G11" s="19"/>
      <c r="H11" s="19"/>
      <c r="I11" s="19"/>
      <c r="J11" s="31"/>
      <c r="K11" s="32"/>
      <c r="L11" s="32"/>
      <c r="M11" s="33"/>
      <c r="N11" s="15"/>
      <c r="O11" s="15"/>
      <c r="P11" s="15"/>
      <c r="Q11" s="46"/>
      <c r="R11" s="46"/>
      <c r="S11" s="46"/>
      <c r="T11" s="46"/>
      <c r="U11" s="3"/>
      <c r="V11" s="3"/>
    </row>
    <row r="12" spans="1:22" s="1" customFormat="1" ht="14.5" customHeight="1" x14ac:dyDescent="0.3">
      <c r="A12" s="31"/>
      <c r="B12" s="32"/>
      <c r="C12" s="32"/>
      <c r="D12" s="33"/>
      <c r="E12" s="19"/>
      <c r="F12" s="19"/>
      <c r="G12" s="19"/>
      <c r="H12" s="19"/>
      <c r="I12" s="19"/>
      <c r="J12" s="31"/>
      <c r="K12" s="32"/>
      <c r="L12" s="32"/>
      <c r="M12" s="33"/>
      <c r="N12" s="15"/>
      <c r="O12" s="15"/>
      <c r="P12" s="19"/>
      <c r="Q12" s="47" t="s">
        <v>24</v>
      </c>
      <c r="R12" s="47"/>
      <c r="S12" s="47"/>
      <c r="T12" s="47"/>
      <c r="U12" s="3"/>
      <c r="V12" s="3"/>
    </row>
    <row r="13" spans="1:22" s="1" customFormat="1" ht="13" customHeight="1" x14ac:dyDescent="0.3">
      <c r="A13" s="31"/>
      <c r="B13" s="32"/>
      <c r="C13" s="32"/>
      <c r="D13" s="33"/>
      <c r="E13" s="19"/>
      <c r="F13" s="19"/>
      <c r="G13" s="28" t="s">
        <v>25</v>
      </c>
      <c r="H13" s="29"/>
      <c r="I13" s="29"/>
      <c r="J13" s="34" t="s">
        <v>26</v>
      </c>
      <c r="K13" s="35"/>
      <c r="L13" s="35"/>
      <c r="M13" s="36"/>
      <c r="N13" s="19"/>
      <c r="O13" s="19"/>
      <c r="P13" s="19"/>
      <c r="Q13" s="47"/>
      <c r="R13" s="47"/>
      <c r="S13" s="47"/>
      <c r="T13" s="47"/>
      <c r="U13" s="3"/>
      <c r="V13" s="3"/>
    </row>
    <row r="14" spans="1:22" s="1" customFormat="1" ht="14.5" customHeight="1" x14ac:dyDescent="0.3">
      <c r="A14" s="51"/>
      <c r="B14" s="52"/>
      <c r="C14" s="52"/>
      <c r="D14" s="53"/>
      <c r="E14" s="19"/>
      <c r="F14" s="19"/>
      <c r="G14" s="31"/>
      <c r="H14" s="32"/>
      <c r="I14" s="32"/>
      <c r="J14" s="34"/>
      <c r="K14" s="35"/>
      <c r="L14" s="35"/>
      <c r="M14" s="36"/>
      <c r="N14" s="19"/>
      <c r="O14" s="19"/>
      <c r="P14" s="19"/>
      <c r="Q14" s="47"/>
      <c r="R14" s="47"/>
      <c r="S14" s="47"/>
      <c r="T14" s="47"/>
    </row>
    <row r="15" spans="1:22" x14ac:dyDescent="0.35">
      <c r="A15" s="15"/>
      <c r="B15" s="15"/>
      <c r="C15" s="15"/>
      <c r="D15" s="15"/>
      <c r="E15" s="15"/>
      <c r="F15" s="15"/>
      <c r="G15" s="31"/>
      <c r="H15" s="32"/>
      <c r="I15" s="32"/>
      <c r="J15" s="37"/>
      <c r="K15" s="38"/>
      <c r="L15" s="38"/>
      <c r="M15" s="39"/>
      <c r="N15" s="19"/>
      <c r="O15" s="19"/>
      <c r="P15" s="19"/>
      <c r="Q15" s="47"/>
      <c r="R15" s="47"/>
      <c r="S15" s="47"/>
      <c r="T15" s="47"/>
    </row>
    <row r="16" spans="1:22" x14ac:dyDescent="0.35">
      <c r="A16" s="67" t="s">
        <v>27</v>
      </c>
      <c r="B16" s="67"/>
      <c r="C16" s="67"/>
      <c r="D16" s="67"/>
      <c r="E16" s="67"/>
      <c r="F16" s="21"/>
      <c r="G16" s="51"/>
      <c r="H16" s="52"/>
      <c r="I16" s="53"/>
      <c r="J16" s="15"/>
      <c r="K16" s="15"/>
      <c r="L16" s="15"/>
      <c r="M16" s="19"/>
      <c r="N16" s="19"/>
      <c r="O16" s="19"/>
      <c r="P16" s="19"/>
      <c r="Q16" s="47"/>
      <c r="R16" s="47"/>
      <c r="S16" s="47"/>
      <c r="T16" s="47"/>
    </row>
    <row r="17" spans="1:20" x14ac:dyDescent="0.35">
      <c r="A17" s="67"/>
      <c r="B17" s="67"/>
      <c r="C17" s="67"/>
      <c r="D17" s="67"/>
      <c r="E17" s="67"/>
      <c r="F17" s="21"/>
      <c r="G17" s="15"/>
      <c r="H17" s="19"/>
      <c r="I17" s="20"/>
      <c r="J17" s="15"/>
      <c r="K17" s="15"/>
      <c r="L17" s="15"/>
      <c r="M17" s="15"/>
      <c r="N17" s="15"/>
      <c r="O17" s="15"/>
      <c r="P17" s="15"/>
      <c r="Q17" s="47"/>
      <c r="R17" s="47"/>
      <c r="S17" s="47"/>
      <c r="T17" s="47"/>
    </row>
    <row r="18" spans="1:20" ht="14.5" customHeight="1" x14ac:dyDescent="0.35">
      <c r="A18" s="58" t="s">
        <v>28</v>
      </c>
      <c r="B18" s="59"/>
      <c r="C18" s="59"/>
      <c r="D18" s="59"/>
      <c r="E18" s="59"/>
      <c r="F18" s="59"/>
      <c r="G18" s="60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x14ac:dyDescent="0.35">
      <c r="A19" s="61"/>
      <c r="B19" s="62"/>
      <c r="C19" s="62"/>
      <c r="D19" s="62"/>
      <c r="E19" s="62"/>
      <c r="F19" s="62"/>
      <c r="G19" s="63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 x14ac:dyDescent="0.35">
      <c r="A20" s="61"/>
      <c r="B20" s="62"/>
      <c r="C20" s="62"/>
      <c r="D20" s="62"/>
      <c r="E20" s="62"/>
      <c r="F20" s="62"/>
      <c r="G20" s="63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x14ac:dyDescent="0.35">
      <c r="A21" s="61"/>
      <c r="B21" s="62"/>
      <c r="C21" s="62"/>
      <c r="D21" s="62"/>
      <c r="E21" s="62"/>
      <c r="F21" s="62"/>
      <c r="G21" s="63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x14ac:dyDescent="0.35">
      <c r="A22" s="64"/>
      <c r="B22" s="65"/>
      <c r="C22" s="65"/>
      <c r="D22" s="65"/>
      <c r="E22" s="65"/>
      <c r="F22" s="65"/>
      <c r="G22" s="66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x14ac:dyDescent="0.35">
      <c r="A23" s="4"/>
      <c r="B23" s="4"/>
      <c r="C23" s="4"/>
      <c r="D23" s="4"/>
      <c r="E23" s="4"/>
      <c r="F23" s="4"/>
      <c r="G23" s="4"/>
      <c r="Q23" s="15"/>
      <c r="R23" s="15"/>
      <c r="S23" s="15"/>
      <c r="T23" s="15"/>
    </row>
    <row r="24" spans="1:20" x14ac:dyDescent="0.35">
      <c r="Q24" s="15"/>
      <c r="R24" s="15"/>
      <c r="S24" s="15"/>
      <c r="T24" s="15"/>
    </row>
  </sheetData>
  <sheetProtection sheet="1" objects="1" scenarios="1" selectLockedCells="1"/>
  <mergeCells count="26">
    <mergeCell ref="I1:I2"/>
    <mergeCell ref="G1:G2"/>
    <mergeCell ref="C1:C2"/>
    <mergeCell ref="D1:D2"/>
    <mergeCell ref="A18:G22"/>
    <mergeCell ref="E9:F11"/>
    <mergeCell ref="G13:I16"/>
    <mergeCell ref="A16:E17"/>
    <mergeCell ref="A9:D14"/>
    <mergeCell ref="E1:E2"/>
    <mergeCell ref="H1:H2"/>
    <mergeCell ref="F1:F2"/>
    <mergeCell ref="J9:M12"/>
    <mergeCell ref="J13:M15"/>
    <mergeCell ref="S1:S2"/>
    <mergeCell ref="O1:O2"/>
    <mergeCell ref="T1:T2"/>
    <mergeCell ref="Q10:T11"/>
    <mergeCell ref="Q12:T17"/>
    <mergeCell ref="J1:J2"/>
    <mergeCell ref="K1:M1"/>
    <mergeCell ref="R1:R2"/>
    <mergeCell ref="P1:P2"/>
    <mergeCell ref="Q1:Q2"/>
    <mergeCell ref="O6:Q7"/>
    <mergeCell ref="N1:N2"/>
  </mergeCells>
  <pageMargins left="0.25" right="0.25" top="0.75" bottom="0.75" header="0.3" footer="0.3"/>
  <pageSetup paperSize="9" orientation="landscape" r:id="rId1"/>
  <headerFooter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60110067CC5A4EA224973316E7E176" ma:contentTypeVersion="15" ma:contentTypeDescription="Crée un document." ma:contentTypeScope="" ma:versionID="361ef7a16274f7fa687a3f1849f020fa">
  <xsd:schema xmlns:xsd="http://www.w3.org/2001/XMLSchema" xmlns:xs="http://www.w3.org/2001/XMLSchema" xmlns:p="http://schemas.microsoft.com/office/2006/metadata/properties" xmlns:ns2="23151e99-10a0-4ca4-a165-f15ad358420b" xmlns:ns3="b6d1ef79-db70-4bfd-a47b-f0a4ae9b7555" targetNamespace="http://schemas.microsoft.com/office/2006/metadata/properties" ma:root="true" ma:fieldsID="22cf1d903fe106c71fa80076ac1581fd" ns2:_="" ns3:_="">
    <xsd:import namespace="23151e99-10a0-4ca4-a165-f15ad358420b"/>
    <xsd:import namespace="b6d1ef79-db70-4bfd-a47b-f0a4ae9b7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51e99-10a0-4ca4-a165-f15ad3584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4f4d95c6-05af-4885-b992-f265affbb1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1ef79-db70-4bfd-a47b-f0a4ae9b755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2d52fea-0b64-4809-a465-4bc86089a0a0}" ma:internalName="TaxCatchAll" ma:showField="CatchAllData" ma:web="b6d1ef79-db70-4bfd-a47b-f0a4ae9b7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151e99-10a0-4ca4-a165-f15ad358420b">
      <Terms xmlns="http://schemas.microsoft.com/office/infopath/2007/PartnerControls"/>
    </lcf76f155ced4ddcb4097134ff3c332f>
    <TaxCatchAll xmlns="b6d1ef79-db70-4bfd-a47b-f0a4ae9b7555" xsi:nil="true"/>
  </documentManagement>
</p:properties>
</file>

<file path=customXml/itemProps1.xml><?xml version="1.0" encoding="utf-8"?>
<ds:datastoreItem xmlns:ds="http://schemas.openxmlformats.org/officeDocument/2006/customXml" ds:itemID="{DC7D75D7-75DE-402A-94A2-062FDB23A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151e99-10a0-4ca4-a165-f15ad358420b"/>
    <ds:schemaRef ds:uri="b6d1ef79-db70-4bfd-a47b-f0a4ae9b7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B06B2F-31DE-426C-9A13-B52418F9CD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E32D8-99DB-4C8F-9C1D-066F40986C0A}">
  <ds:schemaRefs>
    <ds:schemaRef ds:uri="http://schemas.microsoft.com/office/2006/metadata/properties"/>
    <ds:schemaRef ds:uri="http://schemas.microsoft.com/office/infopath/2007/PartnerControls"/>
    <ds:schemaRef ds:uri="23151e99-10a0-4ca4-a165-f15ad358420b"/>
    <ds:schemaRef ds:uri="b6d1ef79-db70-4bfd-a47b-f0a4ae9b75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Stéphanie CAPRIN</dc:creator>
  <cp:keywords/>
  <dc:description/>
  <cp:lastModifiedBy>Natacha AUBENEAU</cp:lastModifiedBy>
  <cp:revision/>
  <dcterms:created xsi:type="dcterms:W3CDTF">2023-08-14T13:32:26Z</dcterms:created>
  <dcterms:modified xsi:type="dcterms:W3CDTF">2025-09-19T15:49:35Z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0x010100BB60110067CC5A4EA224973316E7E176</vt:lpwstr>
  </property>
  <property fmtid="{D5CDD505-2E9C-101B-9397-08002B2CF9AE}" pid="3" name="MediaServiceImageTags">
    <vt:lpwstr/>
  </property>
</Properties>
</file>